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Federico\Dropbox\NLV Shared folder\IVCA\06 Members\Member spreadsheet\"/>
    </mc:Choice>
  </mc:AlternateContent>
  <xr:revisionPtr revIDLastSave="0" documentId="13_ncr:1_{647BDB28-38CF-4BB1-8C66-3DAEEAC79AB8}" xr6:coauthVersionLast="40" xr6:coauthVersionMax="40" xr10:uidLastSave="{00000000-0000-0000-0000-000000000000}"/>
  <bookViews>
    <workbookView xWindow="0" yWindow="0" windowWidth="28800" windowHeight="11025" xr2:uid="{00000000-000D-0000-FFFF-FFFF00000000}"/>
  </bookViews>
  <sheets>
    <sheet name="IVCA Public Profile" sheetId="1" r:id="rId1"/>
  </sheets>
  <calcPr calcId="191029"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1" i="1" l="1"/>
  <c r="B32" i="1"/>
  <c r="B30" i="1"/>
</calcChain>
</file>

<file path=xl/sharedStrings.xml><?xml version="1.0" encoding="utf-8"?>
<sst xmlns="http://schemas.openxmlformats.org/spreadsheetml/2006/main" count="173" uniqueCount="140">
  <si>
    <t>Iowa Venture Capital Association</t>
  </si>
  <si>
    <t>Public Membership Profile</t>
  </si>
  <si>
    <t>Stage</t>
  </si>
  <si>
    <t>Firm name</t>
  </si>
  <si>
    <t>Amount</t>
  </si>
  <si>
    <t>Investment criteria</t>
  </si>
  <si>
    <t>Address</t>
  </si>
  <si>
    <t>Contact email</t>
  </si>
  <si>
    <t>Website</t>
  </si>
  <si>
    <t>Angel/Seed</t>
  </si>
  <si>
    <t>Plains Angels</t>
  </si>
  <si>
    <t>$0.1-0.5m</t>
  </si>
  <si>
    <t>Invest at the early stage businesses that has a large market opportunity, market traction and a demonstratable ability to scale.</t>
  </si>
  <si>
    <t>AAVIN Equity Advisors, LLC</t>
  </si>
  <si>
    <t>c/o Square One DSM, 321 E. Walnut St., Suite 140
, Des Moines, IA 50309</t>
  </si>
  <si>
    <t>tej@plainsangels.com</t>
  </si>
  <si>
    <t>www.plainsangels.com</t>
  </si>
  <si>
    <t>Private Equity</t>
  </si>
  <si>
    <t>$2.0-6.0m</t>
  </si>
  <si>
    <t>Buyouts, recaps and expansion financings in companies with at least $1.5 million in cash flow</t>
  </si>
  <si>
    <t>1245 1st Avenue SE, Cedar Rapids, IA 52401</t>
  </si>
  <si>
    <t>jthorp@aavin.com</t>
  </si>
  <si>
    <t>www.aavin.com</t>
  </si>
  <si>
    <t>Ag Ventures Alliance</t>
  </si>
  <si>
    <t>Up to $0.5m</t>
  </si>
  <si>
    <t>Seeking opportunities in food and agriculture investments within 5 hours drive from Mason City</t>
  </si>
  <si>
    <t>2023 South Federal
, Mason City, IA 50401</t>
  </si>
  <si>
    <t>jconway@agventuresalliance.com</t>
  </si>
  <si>
    <t>www.agventuresalliance.com</t>
  </si>
  <si>
    <t>Ames Seed Capital</t>
  </si>
  <si>
    <t>Up to $0.3m</t>
  </si>
  <si>
    <t>Focus on Story County Iowa early-stage startup companies with business plans and proof of concept determined.</t>
  </si>
  <si>
    <t>Ames Economic Development Commission, 304 Main, Ames, IA 50010</t>
  </si>
  <si>
    <t>ron@ameschamber.com</t>
  </si>
  <si>
    <t>www.amesedc.com</t>
  </si>
  <si>
    <t>Bridgepoint Investment Partners</t>
  </si>
  <si>
    <t>Lower and middle market investment banking and private equity firm</t>
  </si>
  <si>
    <t>Built By Iowa</t>
  </si>
  <si>
    <t xml:space="preserve">700 Locust Street
, Suite 203, Des Moines, IA  50309
</t>
  </si>
  <si>
    <t>aclaypool@bridgepointmb.com</t>
  </si>
  <si>
    <t>www.bridgepointmb.com</t>
  </si>
  <si>
    <t>robymiller@gmail.com</t>
  </si>
  <si>
    <t>CMA Ventures</t>
  </si>
  <si>
    <t xml:space="preserve">BBI is an early stage fund created to help talented entrepreneurs bridge the funding gap between angels and a Series A. Our primary focus is Iowa-based technology start-ups, but we will invest nationally and across any vertical when we believe in the team and the opportunity.  </t>
  </si>
  <si>
    <t>105 Iowa Ave, Ste 231, Iowa City, IA 52240</t>
  </si>
  <si>
    <t>Iowa Corn Opportunities, LLC</t>
  </si>
  <si>
    <t>Iowa First Capital Fund</t>
  </si>
  <si>
    <t>www.builtbyiowa.com</t>
  </si>
  <si>
    <t>Up to $1.2m</t>
  </si>
  <si>
    <t>Businesses in the seed, early-stage and growth-stage that require funding to develop product or to accelerate growth</t>
  </si>
  <si>
    <t>2600 Grand Avenue, Suite 410
, Des Moines, Iowa  50312</t>
  </si>
  <si>
    <t>Iowa Seed Fund II, LLC</t>
  </si>
  <si>
    <t>http://www.cmaventures.net/</t>
  </si>
  <si>
    <t>cnelson@edcinc.org</t>
  </si>
  <si>
    <t>Venture Capital</t>
  </si>
  <si>
    <t>Manchester Story Group</t>
  </si>
  <si>
    <t>Next Level Ventures</t>
  </si>
  <si>
    <t>$0.2-0.5m</t>
  </si>
  <si>
    <t>Nationwide lead and preferred co-investor in strategic companies in the agriculture and corn industry</t>
  </si>
  <si>
    <t>5505 NW 88th Street Suite 100, Johnston, IA 50131</t>
  </si>
  <si>
    <t>bjones@iowacornopportunities.com</t>
  </si>
  <si>
    <t>www.iowacornopportunities.com</t>
  </si>
  <si>
    <t>akoppes@insidefb.com</t>
  </si>
  <si>
    <t>Twelve19 Ventures</t>
  </si>
  <si>
    <t>Veridian Credit Union</t>
  </si>
  <si>
    <t>101 First Avenue SE PO Box 607, Cedar Rapids, IA 52406-0607</t>
  </si>
  <si>
    <t>dwangeman@cmanco.com</t>
  </si>
  <si>
    <t>www.cmanco.com</t>
  </si>
  <si>
    <t>$0.1-0.25m</t>
  </si>
  <si>
    <t>Seed or Series A/B growth capital for companies located in Iowa</t>
  </si>
  <si>
    <t>230 Second Street S.E., Suite 212
, Cedar Rapids, IA 52401</t>
  </si>
  <si>
    <t>N/A</t>
  </si>
  <si>
    <t>susan.corrigan@stmartinland.com</t>
  </si>
  <si>
    <t>$1.0-4.0m</t>
  </si>
  <si>
    <t>Fast growing companies with significant operations in Iowa with revenue of $1 million or more</t>
  </si>
  <si>
    <t>666 Walnut Street, Suite 1280, Des Moines, IA 50309</t>
  </si>
  <si>
    <t>info@nextlevelvc.com</t>
  </si>
  <si>
    <t>www.nextlevelvc.com</t>
  </si>
  <si>
    <t>$0.2-2.5m</t>
  </si>
  <si>
    <t>Seed and Series A investments in Iowa AgTech, BioTech, advanced manufacturing, and software</t>
  </si>
  <si>
    <t>5400 University Avenue, West Des Moines, IA 50266</t>
  </si>
  <si>
    <t>www.renewruraliowa.com</t>
  </si>
  <si>
    <t>Co-invests in early stage and growth business backed by strong entrepreneurs and management teams</t>
  </si>
  <si>
    <t>801 Grand Ave., Suite 3560
, Des Moines, IA 50309</t>
  </si>
  <si>
    <t>info@twelve19ventures.com</t>
  </si>
  <si>
    <t>www.twelve19ventures.com</t>
  </si>
  <si>
    <t>Veridian Credit Union can only invest in Iowa based companies that fit the definition of small business</t>
  </si>
  <si>
    <t>1827 Ansborough Ave Waterloo IA 50702</t>
  </si>
  <si>
    <t>NickAE@VeridianCU.org</t>
  </si>
  <si>
    <t>www.VeridianCU.org</t>
  </si>
  <si>
    <t xml:space="preserve">St. Martin Land Company </t>
  </si>
  <si>
    <t>Late stage private equity; larger amounts available for 51-100% of the equity</t>
  </si>
  <si>
    <t>115 Third Ave SE, Suite 806, Cedar Rapids, IA 52401</t>
  </si>
  <si>
    <t>www.stmartinland.com</t>
  </si>
  <si>
    <t>Seed/Venture Capital</t>
  </si>
  <si>
    <t>Prairie Crest Capital</t>
  </si>
  <si>
    <t>Early stage - Seed and Round A for initial investment - Agtech and Technolgy companies.  Midwestern focus.</t>
  </si>
  <si>
    <t>317 6th Avenue, Suite #700, Des Moines, IA  50309</t>
  </si>
  <si>
    <t>mark.white@prairiecrestcapital.com</t>
  </si>
  <si>
    <t>http://www.prairiecrestcapital.com</t>
  </si>
  <si>
    <t>FIN Capital</t>
  </si>
  <si>
    <t>FIN Capital is a network of discerning, professionally diverse women committed to investing in companies with strong leadership, unique solutions, scalability, and a clear exit strategy. FIN Capital will invest in female led as well as male led companies in Iowa as well as outside Iowa.</t>
  </si>
  <si>
    <t>8345 University Blvd. Suite F, Clive, IA 50325</t>
  </si>
  <si>
    <t>http://theiowacenter.org/get-started/fin-capital/</t>
  </si>
  <si>
    <t>info@cmaventures.net</t>
  </si>
  <si>
    <t>415 12th Ave SE, Cedar Rapids, IA 52401</t>
  </si>
  <si>
    <t>aaron@newbo.co</t>
  </si>
  <si>
    <t>https://newbo.co/iowa-startup-accelerator/eastern-iowa-corridor-angel-investors/</t>
  </si>
  <si>
    <t>Corridor Angel Investors</t>
  </si>
  <si>
    <t>Rural Vitality Fund</t>
  </si>
  <si>
    <t>Invests in fast-growing business that demonstrate ability to scale rapidly</t>
  </si>
  <si>
    <t>Riverbend Angels</t>
  </si>
  <si>
    <t>Early stage investor in Ag Tech, IoT/sensors, consumer, manufacturing , connectivity  / technology / networks.</t>
  </si>
  <si>
    <t>monte.bottens@riverbendangels.com</t>
  </si>
  <si>
    <t>khentges@theiowacenter.org</t>
  </si>
  <si>
    <t>www.riverbendangels.com</t>
  </si>
  <si>
    <t>2626 6th Avenue, Suite 428, Moline, IL 61265</t>
  </si>
  <si>
    <t>Alliant Energy</t>
  </si>
  <si>
    <t>200 1st Street SE, Cedar Rapids, IA 52401</t>
  </si>
  <si>
    <t>JoelSchmidt@alliantenergy.com</t>
  </si>
  <si>
    <t>www,alliantenergy.com</t>
  </si>
  <si>
    <t>Investing in companies with innovative processes and technologies in the energy and supply chain arenas and also looking into agricultural investments. Prefers companies that are beginning their commercialization and have likely been through some seed and angel rounds</t>
  </si>
  <si>
    <t>$1.5-3.5m</t>
  </si>
  <si>
    <t>Early to growth stage investor focused on InsurTech and related FinTech &amp; Healthcare companies</t>
  </si>
  <si>
    <t xml:space="preserve">1415 28th Street, West Des Moines, IA 50266 </t>
  </si>
  <si>
    <t>whitney@manchesterstory.com</t>
  </si>
  <si>
    <t>www.manchesterstory.com</t>
  </si>
  <si>
    <t>Ag Startup Engine</t>
  </si>
  <si>
    <t>$25-50k</t>
  </si>
  <si>
    <t>$50-250k</t>
  </si>
  <si>
    <t>$0.25-5.0m</t>
  </si>
  <si>
    <t>$1-2m</t>
  </si>
  <si>
    <t>The Ag Startup Engine is a private systematic program to fund AgTech entrepreneurs and help them towards success through mentorship and financial support</t>
  </si>
  <si>
    <t>ISU Research Park, 2710 South Loop Drive, Ames, Iowa 50010</t>
  </si>
  <si>
    <t>Red Cedar</t>
  </si>
  <si>
    <t>200 State Street, Suite 202A, Cedar Falls, IA 50613</t>
  </si>
  <si>
    <t>Invests in early-stage companies and technology startups from around the Cedar Valley</t>
  </si>
  <si>
    <t>www.redcedarcv.com</t>
  </si>
  <si>
    <t>www.agstartupengine.com</t>
  </si>
  <si>
    <t>kimle@iastate.edu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</si>
</sst>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color rgb="FF000000"/>
      <name val="Arial"/>
    </font>
    <font>
      <sz val="10"/>
      <name val="Arial"/>
      <family val="2"/>
    </font>
    <font>
      <b/>
      <sz val="14"/>
      <color rgb="FF000000"/>
      <name val="Arial"/>
      <family val="2"/>
    </font>
    <font>
      <sz val="11"/>
      <color rgb="FF000000"/>
      <name val="Arial"/>
      <family val="2"/>
    </font>
    <font>
      <b/>
      <sz val="11"/>
      <color rgb="FF000000"/>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8">
    <xf numFmtId="0" fontId="0" fillId="0" borderId="0" xfId="0" applyFont="1" applyAlignment="1"/>
    <xf numFmtId="0" fontId="1" fillId="0" borderId="0" xfId="0" applyFont="1" applyAlignment="1">
      <alignment vertical="center"/>
    </xf>
    <xf numFmtId="0" fontId="0"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left" vertical="center"/>
    </xf>
    <xf numFmtId="0" fontId="0" fillId="0"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1"/>
  <sheetViews>
    <sheetView tabSelected="1" workbookViewId="0"/>
  </sheetViews>
  <sheetFormatPr defaultColWidth="14.42578125" defaultRowHeight="14.25" customHeight="1" x14ac:dyDescent="0.2"/>
  <cols>
    <col min="1" max="1" width="21" style="2" customWidth="1"/>
    <col min="2" max="2" width="29.85546875" style="2" customWidth="1"/>
    <col min="3" max="3" width="13.140625" style="2" customWidth="1"/>
    <col min="4" max="4" width="116.7109375" style="2" customWidth="1"/>
    <col min="5" max="5" width="81.5703125" style="2" customWidth="1"/>
    <col min="6" max="6" width="32.28515625" style="2" bestFit="1" customWidth="1"/>
    <col min="7" max="7" width="31" style="2" customWidth="1"/>
    <col min="8" max="16384" width="14.42578125" style="2"/>
  </cols>
  <sheetData>
    <row r="1" spans="1:26" ht="14.25" customHeight="1" x14ac:dyDescent="0.2">
      <c r="A1" s="1"/>
      <c r="B1" s="1"/>
      <c r="C1" s="1"/>
      <c r="D1" s="1"/>
      <c r="E1" s="1"/>
      <c r="F1" s="1"/>
      <c r="G1" s="1"/>
      <c r="H1" s="1"/>
      <c r="I1" s="1"/>
      <c r="J1" s="1"/>
      <c r="K1" s="1"/>
      <c r="L1" s="1"/>
      <c r="M1" s="1"/>
      <c r="N1" s="1"/>
      <c r="O1" s="1"/>
      <c r="P1" s="1"/>
      <c r="Q1" s="1"/>
      <c r="R1" s="1"/>
      <c r="S1" s="1"/>
      <c r="T1" s="1"/>
      <c r="U1" s="1"/>
      <c r="V1" s="1"/>
      <c r="W1" s="1"/>
      <c r="X1" s="1"/>
      <c r="Y1" s="1"/>
      <c r="Z1" s="1"/>
    </row>
    <row r="2" spans="1:26" ht="14.25" customHeight="1" x14ac:dyDescent="0.2">
      <c r="A2" s="3" t="s">
        <v>0</v>
      </c>
      <c r="C2" s="1"/>
      <c r="D2" s="1"/>
      <c r="E2" s="1"/>
      <c r="F2" s="1"/>
      <c r="G2" s="1"/>
      <c r="H2" s="1"/>
      <c r="I2" s="1"/>
      <c r="J2" s="1"/>
      <c r="K2" s="1"/>
      <c r="L2" s="1"/>
      <c r="M2" s="1"/>
      <c r="N2" s="1"/>
      <c r="O2" s="1"/>
      <c r="P2" s="1"/>
      <c r="Q2" s="1"/>
      <c r="R2" s="1"/>
      <c r="S2" s="1"/>
      <c r="T2" s="1"/>
      <c r="U2" s="1"/>
      <c r="V2" s="1"/>
      <c r="W2" s="1"/>
      <c r="X2" s="1"/>
      <c r="Y2" s="1"/>
      <c r="Z2" s="1"/>
    </row>
    <row r="3" spans="1:26" ht="14.25" customHeight="1" x14ac:dyDescent="0.2">
      <c r="A3" s="4" t="s">
        <v>1</v>
      </c>
      <c r="C3" s="1"/>
      <c r="D3" s="1"/>
      <c r="E3" s="1"/>
      <c r="F3" s="1"/>
      <c r="G3" s="1"/>
      <c r="H3" s="1"/>
      <c r="I3" s="1"/>
      <c r="J3" s="1"/>
      <c r="K3" s="1"/>
      <c r="L3" s="1"/>
      <c r="M3" s="1"/>
      <c r="N3" s="1"/>
      <c r="O3" s="1"/>
      <c r="P3" s="1"/>
      <c r="Q3" s="1"/>
      <c r="R3" s="1"/>
      <c r="S3" s="1"/>
      <c r="T3" s="1"/>
      <c r="U3" s="1"/>
      <c r="V3" s="1"/>
      <c r="W3" s="1"/>
      <c r="X3" s="1"/>
      <c r="Y3" s="1"/>
      <c r="Z3" s="1"/>
    </row>
    <row r="4" spans="1:26" ht="14.25" customHeight="1" x14ac:dyDescent="0.2">
      <c r="A4" s="1"/>
      <c r="B4" s="1"/>
      <c r="C4" s="1"/>
      <c r="D4" s="1"/>
      <c r="E4" s="1"/>
      <c r="F4" s="1"/>
      <c r="G4" s="1"/>
      <c r="H4" s="1"/>
      <c r="I4" s="1"/>
      <c r="J4" s="1"/>
      <c r="K4" s="1"/>
      <c r="L4" s="1"/>
      <c r="M4" s="1"/>
      <c r="N4" s="1"/>
      <c r="O4" s="1"/>
      <c r="P4" s="1"/>
      <c r="Q4" s="1"/>
      <c r="R4" s="1"/>
      <c r="S4" s="1"/>
      <c r="T4" s="1"/>
      <c r="U4" s="1"/>
      <c r="V4" s="1"/>
      <c r="W4" s="1"/>
      <c r="X4" s="1"/>
      <c r="Y4" s="1"/>
      <c r="Z4" s="1"/>
    </row>
    <row r="5" spans="1:26" ht="14.25" customHeight="1" x14ac:dyDescent="0.2">
      <c r="A5" s="5" t="s">
        <v>2</v>
      </c>
      <c r="B5" s="5" t="s">
        <v>3</v>
      </c>
      <c r="C5" s="5" t="s">
        <v>4</v>
      </c>
      <c r="D5" s="5" t="s">
        <v>5</v>
      </c>
      <c r="E5" s="5" t="s">
        <v>6</v>
      </c>
      <c r="F5" s="5" t="s">
        <v>7</v>
      </c>
      <c r="G5" s="5" t="s">
        <v>8</v>
      </c>
      <c r="H5" s="1"/>
      <c r="I5" s="1"/>
      <c r="J5" s="1"/>
      <c r="K5" s="1"/>
      <c r="L5" s="1"/>
      <c r="M5" s="1"/>
      <c r="N5" s="1"/>
      <c r="O5" s="1"/>
      <c r="P5" s="1"/>
      <c r="Q5" s="1"/>
      <c r="R5" s="1"/>
      <c r="S5" s="1"/>
      <c r="T5" s="1"/>
      <c r="U5" s="1"/>
      <c r="V5" s="1"/>
      <c r="W5" s="1"/>
      <c r="X5" s="1"/>
      <c r="Y5" s="1"/>
      <c r="Z5" s="1"/>
    </row>
    <row r="6" spans="1:26" ht="14.25" customHeight="1" x14ac:dyDescent="0.2">
      <c r="A6" s="4" t="s">
        <v>17</v>
      </c>
      <c r="B6" s="4" t="s">
        <v>13</v>
      </c>
      <c r="C6" s="4" t="s">
        <v>18</v>
      </c>
      <c r="D6" s="4" t="s">
        <v>19</v>
      </c>
      <c r="E6" s="4" t="s">
        <v>20</v>
      </c>
      <c r="F6" s="1" t="s">
        <v>21</v>
      </c>
      <c r="G6" s="1" t="s">
        <v>22</v>
      </c>
      <c r="H6" s="1"/>
      <c r="I6" s="1"/>
      <c r="J6" s="1"/>
      <c r="K6" s="1"/>
      <c r="L6" s="1"/>
      <c r="M6" s="1"/>
      <c r="N6" s="1"/>
      <c r="O6" s="1"/>
      <c r="P6" s="1"/>
      <c r="Q6" s="1"/>
      <c r="R6" s="1"/>
      <c r="S6" s="1"/>
      <c r="T6" s="1"/>
      <c r="U6" s="1"/>
      <c r="V6" s="1"/>
      <c r="W6" s="1"/>
      <c r="X6" s="1"/>
      <c r="Y6" s="1"/>
      <c r="Z6" s="1"/>
    </row>
    <row r="7" spans="1:26" ht="14.25" customHeight="1" x14ac:dyDescent="0.2">
      <c r="A7" s="4" t="s">
        <v>9</v>
      </c>
      <c r="B7" s="4" t="s">
        <v>127</v>
      </c>
      <c r="C7" s="4" t="s">
        <v>128</v>
      </c>
      <c r="D7" s="4" t="s">
        <v>132</v>
      </c>
      <c r="E7" s="4" t="s">
        <v>133</v>
      </c>
      <c r="F7" s="1" t="s">
        <v>139</v>
      </c>
      <c r="G7" s="1" t="s">
        <v>138</v>
      </c>
      <c r="H7" s="1"/>
      <c r="I7" s="1"/>
      <c r="J7" s="1"/>
      <c r="K7" s="1"/>
      <c r="L7" s="1"/>
      <c r="M7" s="1"/>
      <c r="N7" s="1"/>
      <c r="O7" s="1"/>
      <c r="P7" s="1"/>
      <c r="Q7" s="1"/>
      <c r="R7" s="1"/>
      <c r="S7" s="1"/>
      <c r="T7" s="1"/>
      <c r="U7" s="1"/>
      <c r="V7" s="1"/>
      <c r="W7" s="1"/>
      <c r="X7" s="1"/>
      <c r="Y7" s="1"/>
      <c r="Z7" s="1"/>
    </row>
    <row r="8" spans="1:26" ht="14.25" customHeight="1" x14ac:dyDescent="0.2">
      <c r="A8" s="4" t="s">
        <v>9</v>
      </c>
      <c r="B8" s="4" t="s">
        <v>23</v>
      </c>
      <c r="C8" s="4" t="s">
        <v>24</v>
      </c>
      <c r="D8" s="4" t="s">
        <v>25</v>
      </c>
      <c r="E8" s="4" t="s">
        <v>26</v>
      </c>
      <c r="F8" s="1" t="s">
        <v>27</v>
      </c>
      <c r="G8" s="1" t="s">
        <v>28</v>
      </c>
      <c r="H8" s="1"/>
      <c r="I8" s="1"/>
      <c r="J8" s="1"/>
      <c r="K8" s="1"/>
      <c r="L8" s="1"/>
      <c r="M8" s="1"/>
      <c r="N8" s="1"/>
      <c r="O8" s="1"/>
      <c r="P8" s="1"/>
      <c r="Q8" s="1"/>
      <c r="R8" s="1"/>
      <c r="S8" s="1"/>
      <c r="T8" s="1"/>
      <c r="U8" s="1"/>
      <c r="V8" s="1"/>
      <c r="W8" s="1"/>
      <c r="X8" s="1"/>
      <c r="Y8" s="1"/>
      <c r="Z8" s="1"/>
    </row>
    <row r="9" spans="1:26" ht="14.25" customHeight="1" x14ac:dyDescent="0.2">
      <c r="A9" s="4" t="s">
        <v>54</v>
      </c>
      <c r="B9" s="4" t="s">
        <v>117</v>
      </c>
      <c r="C9" s="6" t="s">
        <v>131</v>
      </c>
      <c r="D9" s="6" t="s">
        <v>121</v>
      </c>
      <c r="E9" s="6" t="s">
        <v>118</v>
      </c>
      <c r="F9" s="7" t="s">
        <v>119</v>
      </c>
      <c r="G9" s="7" t="s">
        <v>120</v>
      </c>
      <c r="H9" s="1"/>
      <c r="I9" s="1"/>
      <c r="J9" s="1"/>
      <c r="K9" s="1"/>
      <c r="L9" s="1"/>
      <c r="M9" s="1"/>
      <c r="N9" s="1"/>
      <c r="O9" s="1"/>
      <c r="P9" s="1"/>
      <c r="Q9" s="1"/>
      <c r="R9" s="1"/>
      <c r="S9" s="1"/>
      <c r="T9" s="1"/>
      <c r="U9" s="1"/>
      <c r="V9" s="1"/>
      <c r="W9" s="1"/>
      <c r="X9" s="1"/>
      <c r="Y9" s="1"/>
      <c r="Z9" s="1"/>
    </row>
    <row r="10" spans="1:26" ht="14.25" customHeight="1" x14ac:dyDescent="0.2">
      <c r="A10" s="4" t="s">
        <v>9</v>
      </c>
      <c r="B10" s="4" t="s">
        <v>29</v>
      </c>
      <c r="C10" s="4" t="s">
        <v>30</v>
      </c>
      <c r="D10" s="4" t="s">
        <v>31</v>
      </c>
      <c r="E10" s="4" t="s">
        <v>32</v>
      </c>
      <c r="F10" s="1" t="s">
        <v>33</v>
      </c>
      <c r="G10" s="7" t="s">
        <v>34</v>
      </c>
      <c r="H10" s="1"/>
      <c r="I10" s="1"/>
      <c r="J10" s="1"/>
      <c r="K10" s="1"/>
      <c r="L10" s="1"/>
      <c r="M10" s="1"/>
      <c r="N10" s="1"/>
      <c r="O10" s="1"/>
      <c r="P10" s="1"/>
      <c r="Q10" s="1"/>
      <c r="R10" s="1"/>
      <c r="S10" s="1"/>
      <c r="T10" s="1"/>
      <c r="U10" s="1"/>
      <c r="V10" s="1"/>
      <c r="W10" s="1"/>
      <c r="X10" s="1"/>
      <c r="Y10" s="1"/>
      <c r="Z10" s="1"/>
    </row>
    <row r="11" spans="1:26" ht="14.25" customHeight="1" x14ac:dyDescent="0.2">
      <c r="A11" s="4" t="s">
        <v>17</v>
      </c>
      <c r="B11" s="4" t="s">
        <v>35</v>
      </c>
      <c r="C11" s="4" t="s">
        <v>24</v>
      </c>
      <c r="D11" s="4" t="s">
        <v>36</v>
      </c>
      <c r="E11" s="4" t="s">
        <v>38</v>
      </c>
      <c r="F11" s="1" t="s">
        <v>39</v>
      </c>
      <c r="G11" s="1" t="s">
        <v>40</v>
      </c>
      <c r="H11" s="1"/>
      <c r="I11" s="1"/>
      <c r="J11" s="1"/>
      <c r="K11" s="1"/>
      <c r="L11" s="1"/>
      <c r="M11" s="1"/>
      <c r="N11" s="1"/>
      <c r="O11" s="1"/>
      <c r="P11" s="1"/>
      <c r="Q11" s="1"/>
      <c r="R11" s="1"/>
      <c r="S11" s="1"/>
      <c r="T11" s="1"/>
      <c r="U11" s="1"/>
      <c r="V11" s="1"/>
      <c r="W11" s="1"/>
      <c r="X11" s="1"/>
      <c r="Y11" s="1"/>
      <c r="Z11" s="1"/>
    </row>
    <row r="12" spans="1:26" ht="14.25" customHeight="1" x14ac:dyDescent="0.2">
      <c r="A12" s="4" t="s">
        <v>9</v>
      </c>
      <c r="B12" s="4" t="s">
        <v>37</v>
      </c>
      <c r="C12" s="4" t="s">
        <v>129</v>
      </c>
      <c r="D12" s="4" t="s">
        <v>43</v>
      </c>
      <c r="E12" s="4" t="s">
        <v>44</v>
      </c>
      <c r="F12" s="1" t="s">
        <v>41</v>
      </c>
      <c r="G12" s="7" t="s">
        <v>47</v>
      </c>
      <c r="H12" s="1"/>
      <c r="I12" s="1"/>
      <c r="J12" s="1"/>
      <c r="K12" s="1"/>
      <c r="L12" s="1"/>
      <c r="M12" s="1"/>
      <c r="N12" s="1"/>
      <c r="O12" s="1"/>
      <c r="P12" s="1"/>
      <c r="Q12" s="1"/>
      <c r="R12" s="1"/>
      <c r="S12" s="1"/>
      <c r="T12" s="1"/>
      <c r="U12" s="1"/>
      <c r="V12" s="1"/>
      <c r="W12" s="1"/>
      <c r="X12" s="1"/>
      <c r="Y12" s="1"/>
      <c r="Z12" s="1"/>
    </row>
    <row r="13" spans="1:26" ht="14.25" customHeight="1" x14ac:dyDescent="0.2">
      <c r="A13" s="4" t="s">
        <v>17</v>
      </c>
      <c r="B13" s="4" t="s">
        <v>42</v>
      </c>
      <c r="C13" s="4" t="s">
        <v>48</v>
      </c>
      <c r="D13" s="4" t="s">
        <v>49</v>
      </c>
      <c r="E13" s="4" t="s">
        <v>50</v>
      </c>
      <c r="F13" s="1" t="s">
        <v>104</v>
      </c>
      <c r="G13" s="1" t="s">
        <v>52</v>
      </c>
      <c r="H13" s="1"/>
      <c r="I13" s="1"/>
      <c r="J13" s="1"/>
      <c r="K13" s="1"/>
      <c r="L13" s="1"/>
      <c r="M13" s="1"/>
      <c r="N13" s="1"/>
      <c r="O13" s="1"/>
      <c r="P13" s="1"/>
      <c r="Q13" s="1"/>
      <c r="R13" s="1"/>
      <c r="S13" s="1"/>
      <c r="T13" s="1"/>
      <c r="U13" s="1"/>
      <c r="V13" s="1"/>
      <c r="W13" s="1"/>
      <c r="X13" s="1"/>
      <c r="Y13" s="1"/>
      <c r="Z13" s="1"/>
    </row>
    <row r="14" spans="1:26" ht="14.25" customHeight="1" x14ac:dyDescent="0.2">
      <c r="A14" s="4" t="s">
        <v>9</v>
      </c>
      <c r="B14" s="4" t="s">
        <v>108</v>
      </c>
      <c r="C14" s="4" t="s">
        <v>11</v>
      </c>
      <c r="D14" s="4" t="s">
        <v>12</v>
      </c>
      <c r="E14" s="4" t="s">
        <v>105</v>
      </c>
      <c r="F14" s="7" t="s">
        <v>106</v>
      </c>
      <c r="G14" s="7" t="s">
        <v>107</v>
      </c>
      <c r="H14" s="1"/>
      <c r="I14" s="1"/>
      <c r="J14" s="1"/>
      <c r="K14" s="1"/>
      <c r="L14" s="1"/>
      <c r="M14" s="1"/>
      <c r="N14" s="1"/>
      <c r="O14" s="1"/>
      <c r="P14" s="1"/>
      <c r="Q14" s="1"/>
      <c r="R14" s="1"/>
      <c r="S14" s="1"/>
      <c r="T14" s="1"/>
      <c r="U14" s="1"/>
      <c r="V14" s="1"/>
      <c r="W14" s="1"/>
      <c r="X14" s="1"/>
      <c r="Y14" s="1"/>
      <c r="Z14" s="1"/>
    </row>
    <row r="15" spans="1:26" ht="14.25" customHeight="1" x14ac:dyDescent="0.2">
      <c r="A15" s="4" t="s">
        <v>9</v>
      </c>
      <c r="B15" s="4" t="s">
        <v>100</v>
      </c>
      <c r="C15" s="6" t="s">
        <v>30</v>
      </c>
      <c r="D15" s="6" t="s">
        <v>101</v>
      </c>
      <c r="E15" s="6" t="s">
        <v>102</v>
      </c>
      <c r="F15" s="7" t="s">
        <v>114</v>
      </c>
      <c r="G15" s="7" t="s">
        <v>103</v>
      </c>
      <c r="H15" s="1"/>
      <c r="I15" s="1"/>
      <c r="J15" s="1"/>
      <c r="K15" s="1"/>
      <c r="L15" s="1"/>
      <c r="M15" s="1"/>
      <c r="N15" s="1"/>
      <c r="O15" s="1"/>
      <c r="P15" s="1"/>
      <c r="Q15" s="1"/>
      <c r="R15" s="1"/>
      <c r="S15" s="1"/>
      <c r="T15" s="1"/>
      <c r="U15" s="1"/>
      <c r="V15" s="1"/>
      <c r="W15" s="1"/>
      <c r="X15" s="1"/>
      <c r="Y15" s="1"/>
      <c r="Z15" s="1"/>
    </row>
    <row r="16" spans="1:26" ht="14.25" customHeight="1" x14ac:dyDescent="0.2">
      <c r="A16" s="4" t="s">
        <v>9</v>
      </c>
      <c r="B16" s="4" t="s">
        <v>45</v>
      </c>
      <c r="C16" s="4" t="s">
        <v>57</v>
      </c>
      <c r="D16" s="4" t="s">
        <v>58</v>
      </c>
      <c r="E16" s="4" t="s">
        <v>59</v>
      </c>
      <c r="F16" s="1" t="s">
        <v>60</v>
      </c>
      <c r="G16" s="1" t="s">
        <v>61</v>
      </c>
      <c r="H16" s="1"/>
      <c r="I16" s="1"/>
      <c r="J16" s="1"/>
      <c r="K16" s="1"/>
      <c r="L16" s="1"/>
      <c r="M16" s="1"/>
      <c r="N16" s="1"/>
      <c r="O16" s="1"/>
      <c r="P16" s="1"/>
      <c r="Q16" s="1"/>
      <c r="R16" s="1"/>
      <c r="S16" s="1"/>
      <c r="T16" s="1"/>
      <c r="U16" s="1"/>
      <c r="V16" s="1"/>
      <c r="W16" s="1"/>
      <c r="X16" s="1"/>
      <c r="Y16" s="1"/>
      <c r="Z16" s="1"/>
    </row>
    <row r="17" spans="1:26" ht="14.25" customHeight="1" x14ac:dyDescent="0.2">
      <c r="A17" s="4" t="s">
        <v>54</v>
      </c>
      <c r="B17" s="4" t="s">
        <v>46</v>
      </c>
      <c r="C17" s="4" t="s">
        <v>11</v>
      </c>
      <c r="D17" s="4" t="s">
        <v>110</v>
      </c>
      <c r="E17" s="4" t="s">
        <v>65</v>
      </c>
      <c r="F17" s="1" t="s">
        <v>66</v>
      </c>
      <c r="G17" s="1" t="s">
        <v>67</v>
      </c>
      <c r="H17" s="1"/>
      <c r="I17" s="1"/>
      <c r="J17" s="1"/>
      <c r="K17" s="1"/>
      <c r="L17" s="1"/>
      <c r="M17" s="1"/>
      <c r="N17" s="1"/>
      <c r="O17" s="1"/>
      <c r="P17" s="1"/>
      <c r="Q17" s="1"/>
      <c r="R17" s="1"/>
      <c r="S17" s="1"/>
      <c r="T17" s="1"/>
      <c r="U17" s="1"/>
      <c r="V17" s="1"/>
      <c r="W17" s="1"/>
      <c r="X17" s="1"/>
      <c r="Y17" s="1"/>
      <c r="Z17" s="1"/>
    </row>
    <row r="18" spans="1:26" ht="14.25" customHeight="1" x14ac:dyDescent="0.2">
      <c r="A18" s="4" t="s">
        <v>9</v>
      </c>
      <c r="B18" s="4" t="s">
        <v>51</v>
      </c>
      <c r="C18" s="4" t="s">
        <v>68</v>
      </c>
      <c r="D18" s="4" t="s">
        <v>69</v>
      </c>
      <c r="E18" s="4" t="s">
        <v>70</v>
      </c>
      <c r="F18" s="1" t="s">
        <v>53</v>
      </c>
      <c r="G18" s="1" t="s">
        <v>71</v>
      </c>
      <c r="H18" s="1"/>
      <c r="I18" s="1"/>
      <c r="J18" s="1"/>
      <c r="K18" s="1"/>
      <c r="L18" s="1"/>
      <c r="M18" s="1"/>
      <c r="N18" s="1"/>
      <c r="O18" s="1"/>
      <c r="P18" s="1"/>
      <c r="Q18" s="1"/>
      <c r="R18" s="1"/>
      <c r="S18" s="1"/>
      <c r="T18" s="1"/>
      <c r="U18" s="1"/>
      <c r="V18" s="1"/>
      <c r="W18" s="1"/>
      <c r="X18" s="1"/>
      <c r="Y18" s="1"/>
      <c r="Z18" s="1"/>
    </row>
    <row r="19" spans="1:26" ht="14.25" customHeight="1" x14ac:dyDescent="0.2">
      <c r="A19" s="4" t="s">
        <v>54</v>
      </c>
      <c r="B19" s="4" t="s">
        <v>55</v>
      </c>
      <c r="C19" s="4" t="s">
        <v>122</v>
      </c>
      <c r="D19" s="4" t="s">
        <v>123</v>
      </c>
      <c r="E19" s="4" t="s">
        <v>124</v>
      </c>
      <c r="F19" s="1" t="s">
        <v>125</v>
      </c>
      <c r="G19" s="1" t="s">
        <v>126</v>
      </c>
      <c r="H19" s="1"/>
      <c r="I19" s="1"/>
      <c r="J19" s="1"/>
      <c r="K19" s="1"/>
      <c r="L19" s="1"/>
      <c r="M19" s="1"/>
      <c r="N19" s="1"/>
      <c r="O19" s="1"/>
      <c r="P19" s="1"/>
      <c r="Q19" s="1"/>
      <c r="R19" s="1"/>
      <c r="S19" s="1"/>
      <c r="T19" s="1"/>
      <c r="U19" s="1"/>
      <c r="V19" s="1"/>
      <c r="W19" s="1"/>
      <c r="X19" s="1"/>
      <c r="Y19" s="1"/>
      <c r="Z19" s="1"/>
    </row>
    <row r="20" spans="1:26" ht="14.25" customHeight="1" x14ac:dyDescent="0.2">
      <c r="A20" s="4" t="s">
        <v>54</v>
      </c>
      <c r="B20" s="4" t="s">
        <v>56</v>
      </c>
      <c r="C20" s="4" t="s">
        <v>73</v>
      </c>
      <c r="D20" s="4" t="s">
        <v>74</v>
      </c>
      <c r="E20" s="4" t="s">
        <v>75</v>
      </c>
      <c r="F20" s="1" t="s">
        <v>76</v>
      </c>
      <c r="G20" s="1" t="s">
        <v>77</v>
      </c>
      <c r="H20" s="1"/>
      <c r="I20" s="1"/>
      <c r="J20" s="1"/>
      <c r="K20" s="1"/>
      <c r="L20" s="1"/>
      <c r="M20" s="1"/>
      <c r="N20" s="1"/>
      <c r="O20" s="1"/>
      <c r="P20" s="1"/>
      <c r="Q20" s="1"/>
      <c r="R20" s="1"/>
      <c r="S20" s="1"/>
      <c r="T20" s="1"/>
      <c r="U20" s="1"/>
      <c r="V20" s="1"/>
      <c r="W20" s="1"/>
      <c r="X20" s="1"/>
      <c r="Y20" s="1"/>
      <c r="Z20" s="1"/>
    </row>
    <row r="21" spans="1:26" ht="14.25" customHeight="1" x14ac:dyDescent="0.2">
      <c r="A21" s="4" t="s">
        <v>9</v>
      </c>
      <c r="B21" s="4" t="s">
        <v>10</v>
      </c>
      <c r="C21" s="4" t="s">
        <v>11</v>
      </c>
      <c r="D21" s="4" t="s">
        <v>12</v>
      </c>
      <c r="E21" s="4" t="s">
        <v>14</v>
      </c>
      <c r="F21" s="1" t="s">
        <v>15</v>
      </c>
      <c r="G21" s="1" t="s">
        <v>16</v>
      </c>
      <c r="H21" s="1"/>
      <c r="I21" s="1"/>
      <c r="J21" s="1"/>
      <c r="K21" s="1"/>
      <c r="L21" s="1"/>
      <c r="M21" s="1"/>
      <c r="N21" s="1"/>
      <c r="O21" s="1"/>
      <c r="P21" s="1"/>
      <c r="Q21" s="1"/>
      <c r="R21" s="1"/>
      <c r="S21" s="1"/>
      <c r="T21" s="1"/>
      <c r="U21" s="1"/>
      <c r="V21" s="1"/>
      <c r="W21" s="1"/>
      <c r="X21" s="1"/>
      <c r="Y21" s="1"/>
      <c r="Z21" s="1"/>
    </row>
    <row r="22" spans="1:26" ht="14.25" customHeight="1" x14ac:dyDescent="0.2">
      <c r="A22" s="4" t="s">
        <v>94</v>
      </c>
      <c r="B22" s="4" t="s">
        <v>95</v>
      </c>
      <c r="C22" s="4" t="s">
        <v>130</v>
      </c>
      <c r="D22" s="4" t="s">
        <v>96</v>
      </c>
      <c r="E22" s="4" t="s">
        <v>97</v>
      </c>
      <c r="F22" s="1" t="s">
        <v>98</v>
      </c>
      <c r="G22" s="7" t="s">
        <v>99</v>
      </c>
      <c r="H22" s="1"/>
      <c r="I22" s="1"/>
      <c r="J22" s="1"/>
      <c r="K22" s="1"/>
      <c r="L22" s="1"/>
      <c r="M22" s="1"/>
      <c r="N22" s="1"/>
      <c r="O22" s="1"/>
      <c r="P22" s="1"/>
      <c r="Q22" s="1"/>
      <c r="R22" s="1"/>
      <c r="S22" s="1"/>
      <c r="T22" s="1"/>
      <c r="U22" s="1"/>
      <c r="V22" s="1"/>
      <c r="W22" s="1"/>
      <c r="X22" s="1"/>
      <c r="Y22" s="1"/>
      <c r="Z22" s="1"/>
    </row>
    <row r="23" spans="1:26" ht="14.25" customHeight="1" x14ac:dyDescent="0.2">
      <c r="A23" s="4" t="s">
        <v>9</v>
      </c>
      <c r="B23" s="4" t="s">
        <v>111</v>
      </c>
      <c r="C23" s="4" t="s">
        <v>129</v>
      </c>
      <c r="D23" s="6" t="s">
        <v>112</v>
      </c>
      <c r="E23" s="6" t="s">
        <v>116</v>
      </c>
      <c r="F23" s="7" t="s">
        <v>113</v>
      </c>
      <c r="G23" s="7" t="s">
        <v>115</v>
      </c>
      <c r="H23" s="1"/>
      <c r="I23" s="1"/>
      <c r="J23" s="1"/>
      <c r="K23" s="1"/>
      <c r="L23" s="1"/>
      <c r="M23" s="1"/>
      <c r="N23" s="1"/>
      <c r="O23" s="1"/>
      <c r="P23" s="1"/>
      <c r="Q23" s="1"/>
      <c r="R23" s="1"/>
      <c r="S23" s="1"/>
      <c r="T23" s="1"/>
      <c r="U23" s="1"/>
      <c r="V23" s="1"/>
      <c r="W23" s="1"/>
      <c r="X23" s="1"/>
      <c r="Y23" s="1"/>
      <c r="Z23" s="1"/>
    </row>
    <row r="24" spans="1:26" ht="14.25" customHeight="1" x14ac:dyDescent="0.2">
      <c r="A24" s="4" t="s">
        <v>54</v>
      </c>
      <c r="B24" s="4" t="s">
        <v>109</v>
      </c>
      <c r="C24" s="4" t="s">
        <v>78</v>
      </c>
      <c r="D24" s="4" t="s">
        <v>79</v>
      </c>
      <c r="E24" s="4" t="s">
        <v>80</v>
      </c>
      <c r="F24" s="1" t="s">
        <v>62</v>
      </c>
      <c r="G24" s="1" t="s">
        <v>81</v>
      </c>
      <c r="H24" s="1"/>
      <c r="I24" s="1"/>
      <c r="J24" s="1"/>
      <c r="K24" s="1"/>
      <c r="L24" s="1"/>
      <c r="M24" s="1"/>
      <c r="N24" s="1"/>
      <c r="O24" s="1"/>
      <c r="P24" s="1"/>
      <c r="Q24" s="1"/>
      <c r="R24" s="1"/>
      <c r="S24" s="1"/>
      <c r="T24" s="1"/>
      <c r="U24" s="1"/>
      <c r="V24" s="1"/>
      <c r="W24" s="1"/>
      <c r="X24" s="1"/>
      <c r="Y24" s="1"/>
      <c r="Z24" s="1"/>
    </row>
    <row r="25" spans="1:26" ht="14.25" customHeight="1" x14ac:dyDescent="0.2">
      <c r="A25" s="4" t="s">
        <v>17</v>
      </c>
      <c r="B25" s="4" t="s">
        <v>90</v>
      </c>
      <c r="C25" s="4" t="s">
        <v>78</v>
      </c>
      <c r="D25" s="4" t="s">
        <v>91</v>
      </c>
      <c r="E25" s="4" t="s">
        <v>92</v>
      </c>
      <c r="F25" s="1" t="s">
        <v>72</v>
      </c>
      <c r="G25" s="7" t="s">
        <v>93</v>
      </c>
      <c r="H25" s="1"/>
      <c r="I25" s="1"/>
      <c r="J25" s="1"/>
      <c r="K25" s="1"/>
      <c r="L25" s="1"/>
      <c r="M25" s="1"/>
      <c r="N25" s="1"/>
      <c r="O25" s="1"/>
      <c r="P25" s="1"/>
      <c r="Q25" s="1"/>
      <c r="R25" s="1"/>
      <c r="S25" s="1"/>
      <c r="T25" s="1"/>
      <c r="U25" s="1"/>
      <c r="V25" s="1"/>
      <c r="W25" s="1"/>
      <c r="X25" s="1"/>
      <c r="Y25" s="1"/>
      <c r="Z25" s="1"/>
    </row>
    <row r="26" spans="1:26" ht="14.25" customHeight="1" x14ac:dyDescent="0.2">
      <c r="A26" s="4" t="s">
        <v>54</v>
      </c>
      <c r="B26" s="4" t="s">
        <v>63</v>
      </c>
      <c r="C26" s="4" t="s">
        <v>24</v>
      </c>
      <c r="D26" s="4" t="s">
        <v>82</v>
      </c>
      <c r="E26" s="4" t="s">
        <v>83</v>
      </c>
      <c r="F26" s="1" t="s">
        <v>84</v>
      </c>
      <c r="G26" s="7" t="s">
        <v>85</v>
      </c>
      <c r="H26" s="1"/>
      <c r="I26" s="1"/>
      <c r="J26" s="1"/>
      <c r="K26" s="1"/>
      <c r="L26" s="1"/>
      <c r="M26" s="1"/>
      <c r="N26" s="1"/>
      <c r="O26" s="1"/>
      <c r="P26" s="1"/>
      <c r="Q26" s="1"/>
      <c r="R26" s="1"/>
      <c r="S26" s="1"/>
      <c r="T26" s="1"/>
      <c r="U26" s="1"/>
      <c r="V26" s="1"/>
      <c r="W26" s="1"/>
      <c r="X26" s="1"/>
      <c r="Y26" s="1"/>
      <c r="Z26" s="1"/>
    </row>
    <row r="27" spans="1:26" ht="14.25" customHeight="1" x14ac:dyDescent="0.2">
      <c r="A27" s="4" t="s">
        <v>9</v>
      </c>
      <c r="B27" s="4" t="s">
        <v>134</v>
      </c>
      <c r="C27" s="4" t="s">
        <v>24</v>
      </c>
      <c r="D27" s="4" t="s">
        <v>136</v>
      </c>
      <c r="E27" s="4" t="s">
        <v>135</v>
      </c>
      <c r="F27" s="1" t="s">
        <v>88</v>
      </c>
      <c r="G27" s="1" t="s">
        <v>137</v>
      </c>
      <c r="H27" s="1"/>
      <c r="I27" s="1"/>
      <c r="J27" s="1"/>
      <c r="K27" s="1"/>
      <c r="L27" s="1"/>
      <c r="M27" s="1"/>
      <c r="N27" s="1"/>
      <c r="O27" s="1"/>
      <c r="P27" s="1"/>
      <c r="Q27" s="1"/>
      <c r="R27" s="1"/>
      <c r="S27" s="1"/>
      <c r="T27" s="1"/>
      <c r="U27" s="1"/>
      <c r="V27" s="1"/>
      <c r="W27" s="1"/>
      <c r="X27" s="1"/>
      <c r="Y27" s="1"/>
      <c r="Z27" s="1"/>
    </row>
    <row r="28" spans="1:26" ht="14.25" customHeight="1" x14ac:dyDescent="0.2">
      <c r="A28" s="4" t="s">
        <v>9</v>
      </c>
      <c r="B28" s="4" t="s">
        <v>64</v>
      </c>
      <c r="C28" s="4" t="s">
        <v>24</v>
      </c>
      <c r="D28" s="4" t="s">
        <v>86</v>
      </c>
      <c r="E28" s="4" t="s">
        <v>87</v>
      </c>
      <c r="F28" s="1" t="s">
        <v>88</v>
      </c>
      <c r="G28" s="1" t="s">
        <v>89</v>
      </c>
      <c r="H28" s="1"/>
      <c r="I28" s="1"/>
      <c r="J28" s="1"/>
      <c r="K28" s="1"/>
      <c r="L28" s="1"/>
      <c r="M28" s="1"/>
      <c r="N28" s="1"/>
      <c r="O28" s="1"/>
      <c r="P28" s="1"/>
      <c r="Q28" s="1"/>
      <c r="R28" s="1"/>
      <c r="S28" s="1"/>
      <c r="T28" s="1"/>
      <c r="U28" s="1"/>
      <c r="V28" s="1"/>
      <c r="W28" s="1"/>
      <c r="X28" s="1"/>
      <c r="Y28" s="1"/>
      <c r="Z28" s="1"/>
    </row>
    <row r="29" spans="1:26" ht="14.2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4.25" customHeight="1" x14ac:dyDescent="0.2">
      <c r="A30" s="4" t="s">
        <v>9</v>
      </c>
      <c r="B30" s="1">
        <f>COUNTIF($A$6:$A$28,A30)</f>
        <v>12</v>
      </c>
      <c r="C30" s="1"/>
      <c r="D30" s="1"/>
      <c r="E30" s="1"/>
      <c r="F30" s="1"/>
      <c r="G30" s="1"/>
      <c r="H30" s="1"/>
      <c r="I30" s="1"/>
      <c r="J30" s="1"/>
      <c r="K30" s="1"/>
      <c r="L30" s="1"/>
      <c r="M30" s="1"/>
      <c r="N30" s="1"/>
      <c r="O30" s="1"/>
      <c r="P30" s="1"/>
      <c r="Q30" s="1"/>
      <c r="R30" s="1"/>
      <c r="S30" s="1"/>
      <c r="T30" s="1"/>
      <c r="U30" s="1"/>
      <c r="V30" s="1"/>
      <c r="W30" s="1"/>
      <c r="X30" s="1"/>
      <c r="Y30" s="1"/>
      <c r="Z30" s="1"/>
    </row>
    <row r="31" spans="1:26" ht="14.25" customHeight="1" x14ac:dyDescent="0.2">
      <c r="A31" s="4" t="s">
        <v>54</v>
      </c>
      <c r="B31" s="1">
        <f>COUNTIF($A$6:$A$28,A31)</f>
        <v>6</v>
      </c>
      <c r="C31" s="1"/>
      <c r="D31" s="1"/>
      <c r="E31" s="1"/>
      <c r="F31" s="1"/>
      <c r="G31" s="1"/>
      <c r="H31" s="1"/>
      <c r="I31" s="1"/>
      <c r="J31" s="1"/>
      <c r="K31" s="1"/>
      <c r="L31" s="1"/>
      <c r="M31" s="1"/>
      <c r="N31" s="1"/>
      <c r="O31" s="1"/>
      <c r="P31" s="1"/>
      <c r="Q31" s="1"/>
      <c r="R31" s="1"/>
      <c r="S31" s="1"/>
      <c r="T31" s="1"/>
      <c r="U31" s="1"/>
      <c r="V31" s="1"/>
      <c r="W31" s="1"/>
      <c r="X31" s="1"/>
      <c r="Y31" s="1"/>
      <c r="Z31" s="1"/>
    </row>
    <row r="32" spans="1:26" ht="14.25" customHeight="1" x14ac:dyDescent="0.2">
      <c r="A32" s="4" t="s">
        <v>17</v>
      </c>
      <c r="B32" s="1">
        <f>COUNTIF($A$6:$A$28,A32)</f>
        <v>4</v>
      </c>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4.25" customHeight="1" x14ac:dyDescent="0.2">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sheetData>
  <sortState xmlns:xlrd2="http://schemas.microsoft.com/office/spreadsheetml/2017/richdata2" ref="A6:Z28">
    <sortCondition ref="B6:B28"/>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IVCA Public Profile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 Gerhardy</dc:creator>
  <cp:lastModifiedBy>Federico</cp:lastModifiedBy>
  <dcterms:created xsi:type="dcterms:W3CDTF">2017-03-16T21:19:19Z</dcterms:created>
  <dcterms:modified xsi:type="dcterms:W3CDTF">2019-01-07T17:27:59Z</dcterms:modified>
</cp:coreProperties>
</file>